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DieseArbeitsmappe" defaultThemeVersion="124226"/>
  <bookViews>
    <workbookView xWindow="0" yWindow="0" windowWidth="28800" windowHeight="13725"/>
  </bookViews>
  <sheets>
    <sheet name="stock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5" l="1"/>
  <c r="G13" i="5"/>
  <c r="E16" i="5"/>
  <c r="D16" i="5"/>
  <c r="C16" i="5"/>
  <c r="F14" i="5"/>
  <c r="E14" i="5"/>
  <c r="D14" i="5"/>
  <c r="G12" i="5"/>
  <c r="F12" i="5"/>
  <c r="C12" i="5"/>
  <c r="G10" i="5"/>
  <c r="F10" i="5"/>
  <c r="E10" i="5"/>
  <c r="D10" i="5"/>
  <c r="C10" i="5"/>
  <c r="F7" i="5"/>
  <c r="E8" i="5"/>
  <c r="D7" i="5"/>
  <c r="D5" i="5"/>
  <c r="C5" i="5"/>
  <c r="G14" i="5" l="1"/>
  <c r="F13" i="5"/>
  <c r="E13" i="5"/>
  <c r="D13" i="5"/>
  <c r="C13" i="5"/>
  <c r="E12" i="5"/>
  <c r="G11" i="5"/>
  <c r="F11" i="5"/>
  <c r="E11" i="5"/>
  <c r="D11" i="5"/>
  <c r="C11" i="5"/>
  <c r="G9" i="5"/>
  <c r="F9" i="5"/>
  <c r="D9" i="5"/>
  <c r="C9" i="5"/>
  <c r="G8" i="5"/>
  <c r="F8" i="5"/>
  <c r="C8" i="5"/>
  <c r="G7" i="5"/>
  <c r="C7" i="5"/>
  <c r="G16" i="5"/>
  <c r="H16" i="5"/>
  <c r="E6" i="5"/>
  <c r="D6" i="5"/>
  <c r="C6" i="5"/>
  <c r="E5" i="5"/>
  <c r="H15" i="5"/>
  <c r="E9" i="5" l="1"/>
  <c r="D8" i="5"/>
  <c r="H6" i="5" l="1"/>
  <c r="H7" i="5"/>
  <c r="H8" i="5"/>
  <c r="H9" i="5"/>
  <c r="H10" i="5"/>
  <c r="H11" i="5"/>
  <c r="H12" i="5"/>
  <c r="H13" i="5"/>
  <c r="H14" i="5"/>
  <c r="H5" i="5"/>
  <c r="H17" i="5" l="1"/>
</calcChain>
</file>

<file path=xl/sharedStrings.xml><?xml version="1.0" encoding="utf-8"?>
<sst xmlns="http://schemas.openxmlformats.org/spreadsheetml/2006/main" count="10" uniqueCount="10">
  <si>
    <t>S</t>
  </si>
  <si>
    <t>M</t>
  </si>
  <si>
    <t>L</t>
  </si>
  <si>
    <t>XL</t>
  </si>
  <si>
    <t>XXL</t>
  </si>
  <si>
    <t>Bilder</t>
  </si>
  <si>
    <t>Total
Menge</t>
  </si>
  <si>
    <t>Model</t>
  </si>
  <si>
    <t>Jack&amp;Jones T-Shirts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</si>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</sst>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3" fontId="0" fillId="0" borderId="0" xfId="0" applyNumberFormat="1"/>
    <xf numFmtId="3" fontId="0" fillId="0" borderId="2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</cellXfs>
  <cellStyles count="3">
    <cellStyle name="Normal" xfId="0" builtinId="0"/>
    <cellStyle name="Normal 12" xfId="2"/>
    <cellStyle name="Normal 2" xfId="1"/>
  </cellStyles>
  <dxfs count="0"/>
  <tableStyles count="0" defaultTableStyle="TableStyleMedium2" defaultPivotStyle="PivotStyleMedium9"/>
  <colors>
    <mruColors>
      <color rgb="FFFF9933"/>
      <color rgb="FFFF9966"/>
      <color rgb="FFFF9999"/>
      <color rgb="FFFF99CC"/>
      <color rgb="FFFF99FF"/>
      <color rgb="FFCC9900"/>
      <color rgb="FFFFFFFF"/>
      <color rgb="FFFFFF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4</xdr:row>
      <xdr:rowOff>304800</xdr:rowOff>
    </xdr:to>
    <xdr:sp macro="" textlink="">
      <xdr:nvSpPr>
        <xdr:cNvPr id="1025" name="AutoShape 1" descr="blob:https://web.whatsapp.com/7eff1b22-24cb-4a6e-8208-8ef4172ac4ce">
          <a:extLst>
            <a:ext uri="{FF2B5EF4-FFF2-40B4-BE49-F238E27FC236}">
              <a16:creationId xmlns:a16="http://schemas.microsoft.com/office/drawing/2014/main" xmlns="" id="{F13A2195-40C0-45A4-9F85-FB67A8505AEF}"/>
            </a:ext>
          </a:extLst>
        </xdr:cNvPr>
        <xdr:cNvSpPr>
          <a:spLocks noChangeAspect="1" noChangeArrowheads="1"/>
        </xdr:cNvSpPr>
      </xdr:nvSpPr>
      <xdr:spPr bwMode="auto">
        <a:xfrm>
          <a:off x="771525" y="1257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304800</xdr:colOff>
      <xdr:row>2</xdr:row>
      <xdr:rowOff>9525</xdr:rowOff>
    </xdr:to>
    <xdr:sp macro="" textlink="">
      <xdr:nvSpPr>
        <xdr:cNvPr id="1027" name="AutoShape 3" descr="blob:https://web.whatsapp.com/7eff1b22-24cb-4a6e-8208-8ef4172ac4ce">
          <a:extLst>
            <a:ext uri="{FF2B5EF4-FFF2-40B4-BE49-F238E27FC236}">
              <a16:creationId xmlns:a16="http://schemas.microsoft.com/office/drawing/2014/main" xmlns="" id="{80111945-BDD8-45D6-A0A6-DFB19F4CAA11}"/>
            </a:ext>
          </a:extLst>
        </xdr:cNvPr>
        <xdr:cNvSpPr>
          <a:spLocks noChangeAspect="1" noChangeArrowheads="1"/>
        </xdr:cNvSpPr>
      </xdr:nvSpPr>
      <xdr:spPr bwMode="auto">
        <a:xfrm>
          <a:off x="2457450" y="2952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47626</xdr:colOff>
      <xdr:row>4</xdr:row>
      <xdr:rowOff>82045</xdr:rowOff>
    </xdr:from>
    <xdr:to>
      <xdr:col>1</xdr:col>
      <xdr:colOff>1762125</xdr:colOff>
      <xdr:row>4</xdr:row>
      <xdr:rowOff>1634937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7AF7FA75-7395-4446-ABC4-3DADC344B0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1" y="1339345"/>
          <a:ext cx="1714499" cy="1552892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114301</xdr:colOff>
      <xdr:row>5</xdr:row>
      <xdr:rowOff>42658</xdr:rowOff>
    </xdr:from>
    <xdr:to>
      <xdr:col>1</xdr:col>
      <xdr:colOff>1853257</xdr:colOff>
      <xdr:row>5</xdr:row>
      <xdr:rowOff>1628776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xmlns="" id="{B027B79A-F22A-4A1D-9AA0-D98EA30F5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6" y="3043033"/>
          <a:ext cx="1738956" cy="1586118"/>
        </a:xfrm>
        <a:prstGeom prst="rect">
          <a:avLst/>
        </a:prstGeom>
      </xdr:spPr>
    </xdr:pic>
    <xdr:clientData/>
  </xdr:twoCellAnchor>
  <xdr:twoCellAnchor editAs="oneCell">
    <xdr:from>
      <xdr:col>1</xdr:col>
      <xdr:colOff>22247</xdr:colOff>
      <xdr:row>13</xdr:row>
      <xdr:rowOff>71997</xdr:rowOff>
    </xdr:from>
    <xdr:to>
      <xdr:col>1</xdr:col>
      <xdr:colOff>1780723</xdr:colOff>
      <xdr:row>13</xdr:row>
      <xdr:rowOff>1619250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xmlns="" id="{D74A7E12-8177-4241-AF9D-32403E9C8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3772" y="16331172"/>
          <a:ext cx="1758476" cy="1547253"/>
        </a:xfrm>
        <a:prstGeom prst="rect">
          <a:avLst/>
        </a:prstGeom>
      </xdr:spPr>
    </xdr:pic>
    <xdr:clientData/>
  </xdr:twoCellAnchor>
  <xdr:twoCellAnchor editAs="oneCell">
    <xdr:from>
      <xdr:col>1</xdr:col>
      <xdr:colOff>93728</xdr:colOff>
      <xdr:row>11</xdr:row>
      <xdr:rowOff>65807</xdr:rowOff>
    </xdr:from>
    <xdr:to>
      <xdr:col>1</xdr:col>
      <xdr:colOff>1733831</xdr:colOff>
      <xdr:row>11</xdr:row>
      <xdr:rowOff>1600200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78FA0CC7-4CEC-44B7-896C-9088CB06F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253" y="13010282"/>
          <a:ext cx="1640103" cy="1534393"/>
        </a:xfrm>
        <a:prstGeom prst="rect">
          <a:avLst/>
        </a:prstGeom>
      </xdr:spPr>
    </xdr:pic>
    <xdr:clientData/>
  </xdr:twoCellAnchor>
  <xdr:twoCellAnchor editAs="oneCell">
    <xdr:from>
      <xdr:col>1</xdr:col>
      <xdr:colOff>164202</xdr:colOff>
      <xdr:row>10</xdr:row>
      <xdr:rowOff>14245</xdr:rowOff>
    </xdr:from>
    <xdr:to>
      <xdr:col>1</xdr:col>
      <xdr:colOff>1767509</xdr:colOff>
      <xdr:row>10</xdr:row>
      <xdr:rowOff>1609724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xmlns="" id="{6F766342-0DD6-4AFC-9BAF-3177ECA40D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5727" y="11301370"/>
          <a:ext cx="1603307" cy="1595479"/>
        </a:xfrm>
        <a:prstGeom prst="rect">
          <a:avLst/>
        </a:prstGeom>
      </xdr:spPr>
    </xdr:pic>
    <xdr:clientData/>
  </xdr:twoCellAnchor>
  <xdr:twoCellAnchor editAs="oneCell">
    <xdr:from>
      <xdr:col>1</xdr:col>
      <xdr:colOff>147377</xdr:colOff>
      <xdr:row>9</xdr:row>
      <xdr:rowOff>51131</xdr:rowOff>
    </xdr:from>
    <xdr:to>
      <xdr:col>1</xdr:col>
      <xdr:colOff>1733550</xdr:colOff>
      <xdr:row>9</xdr:row>
      <xdr:rowOff>1598579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xmlns="" id="{D907057B-2255-43F3-BFEA-93998498E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8902" y="9680906"/>
          <a:ext cx="1586173" cy="1547448"/>
        </a:xfrm>
        <a:prstGeom prst="rect">
          <a:avLst/>
        </a:prstGeom>
      </xdr:spPr>
    </xdr:pic>
    <xdr:clientData/>
  </xdr:twoCellAnchor>
  <xdr:twoCellAnchor editAs="oneCell">
    <xdr:from>
      <xdr:col>1</xdr:col>
      <xdr:colOff>134153</xdr:colOff>
      <xdr:row>8</xdr:row>
      <xdr:rowOff>77894</xdr:rowOff>
    </xdr:from>
    <xdr:to>
      <xdr:col>1</xdr:col>
      <xdr:colOff>1752600</xdr:colOff>
      <xdr:row>8</xdr:row>
      <xdr:rowOff>1592027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xmlns="" id="{92C69B19-94FE-4F08-BE95-0C515987CD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5678" y="8050319"/>
          <a:ext cx="1618447" cy="1514133"/>
        </a:xfrm>
        <a:prstGeom prst="rect">
          <a:avLst/>
        </a:prstGeom>
      </xdr:spPr>
    </xdr:pic>
    <xdr:clientData/>
  </xdr:twoCellAnchor>
  <xdr:twoCellAnchor editAs="oneCell">
    <xdr:from>
      <xdr:col>1</xdr:col>
      <xdr:colOff>75238</xdr:colOff>
      <xdr:row>7</xdr:row>
      <xdr:rowOff>27869</xdr:rowOff>
    </xdr:from>
    <xdr:to>
      <xdr:col>1</xdr:col>
      <xdr:colOff>1818453</xdr:colOff>
      <xdr:row>7</xdr:row>
      <xdr:rowOff>1638300</xdr:rowOff>
    </xdr:to>
    <xdr:pic>
      <xdr:nvPicPr>
        <xdr:cNvPr id="17" name="Grafik 16">
          <a:extLst>
            <a:ext uri="{FF2B5EF4-FFF2-40B4-BE49-F238E27FC236}">
              <a16:creationId xmlns:a16="http://schemas.microsoft.com/office/drawing/2014/main" xmlns="" id="{0857E228-08AB-4D87-AE1C-03DE244C01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763" y="6342944"/>
          <a:ext cx="1743215" cy="1610431"/>
        </a:xfrm>
        <a:prstGeom prst="rect">
          <a:avLst/>
        </a:prstGeom>
      </xdr:spPr>
    </xdr:pic>
    <xdr:clientData/>
  </xdr:twoCellAnchor>
  <xdr:twoCellAnchor editAs="oneCell">
    <xdr:from>
      <xdr:col>1</xdr:col>
      <xdr:colOff>126972</xdr:colOff>
      <xdr:row>12</xdr:row>
      <xdr:rowOff>77310</xdr:rowOff>
    </xdr:from>
    <xdr:to>
      <xdr:col>1</xdr:col>
      <xdr:colOff>1759893</xdr:colOff>
      <xdr:row>12</xdr:row>
      <xdr:rowOff>1600200</xdr:rowOff>
    </xdr:to>
    <xdr:pic>
      <xdr:nvPicPr>
        <xdr:cNvPr id="19" name="Grafik 18">
          <a:extLst>
            <a:ext uri="{FF2B5EF4-FFF2-40B4-BE49-F238E27FC236}">
              <a16:creationId xmlns:a16="http://schemas.microsoft.com/office/drawing/2014/main" xmlns="" id="{AB1DC7C7-54A2-4DA2-8EDF-493F2992A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497" y="14679135"/>
          <a:ext cx="1632921" cy="1522890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6</xdr:row>
      <xdr:rowOff>23069</xdr:rowOff>
    </xdr:from>
    <xdr:to>
      <xdr:col>1</xdr:col>
      <xdr:colOff>1791157</xdr:colOff>
      <xdr:row>7</xdr:row>
      <xdr:rowOff>0</xdr:rowOff>
    </xdr:to>
    <xdr:pic>
      <xdr:nvPicPr>
        <xdr:cNvPr id="21" name="Grafik 20">
          <a:extLst>
            <a:ext uri="{FF2B5EF4-FFF2-40B4-BE49-F238E27FC236}">
              <a16:creationId xmlns:a16="http://schemas.microsoft.com/office/drawing/2014/main" xmlns="" id="{2845ECCA-179A-429C-B35F-CBCD5A8A1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25" y="4680794"/>
          <a:ext cx="1676857" cy="1634281"/>
        </a:xfrm>
        <a:prstGeom prst="rect">
          <a:avLst/>
        </a:prstGeom>
      </xdr:spPr>
    </xdr:pic>
    <xdr:clientData/>
  </xdr:twoCellAnchor>
  <xdr:twoCellAnchor editAs="oneCell">
    <xdr:from>
      <xdr:col>1</xdr:col>
      <xdr:colOff>78640</xdr:colOff>
      <xdr:row>14</xdr:row>
      <xdr:rowOff>81001</xdr:rowOff>
    </xdr:from>
    <xdr:to>
      <xdr:col>1</xdr:col>
      <xdr:colOff>1724026</xdr:colOff>
      <xdr:row>14</xdr:row>
      <xdr:rowOff>1602419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E5F8F211-3B81-459F-9E2C-0E3D539C99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165" y="19654876"/>
          <a:ext cx="1645386" cy="1521418"/>
        </a:xfrm>
        <a:prstGeom prst="rect">
          <a:avLst/>
        </a:prstGeom>
      </xdr:spPr>
    </xdr:pic>
    <xdr:clientData/>
  </xdr:twoCellAnchor>
  <xdr:twoCellAnchor editAs="oneCell">
    <xdr:from>
      <xdr:col>1</xdr:col>
      <xdr:colOff>116978</xdr:colOff>
      <xdr:row>15</xdr:row>
      <xdr:rowOff>59550</xdr:rowOff>
    </xdr:from>
    <xdr:to>
      <xdr:col>1</xdr:col>
      <xdr:colOff>1775522</xdr:colOff>
      <xdr:row>15</xdr:row>
      <xdr:rowOff>1619250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3FCC2323-8CB3-4104-837B-012F4AA7E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8503" y="21290775"/>
          <a:ext cx="1658544" cy="155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FF0000"/>
  </sheetPr>
  <dimension ref="A1:H17"/>
  <sheetViews>
    <sheetView tabSelected="1" zoomScale="85" zoomScaleNormal="85" workbookViewId="0">
      <pane ySplit="4" topLeftCell="A5" activePane="bottomLeft" state="frozen"/>
      <selection pane="bottomLeft" activeCell="A17" sqref="A17"/>
    </sheetView>
  </sheetViews>
  <sheetFormatPr defaultColWidth="11.42578125" defaultRowHeight="18.75" x14ac:dyDescent="0.25"/>
  <cols>
    <col min="1" max="1" width="11.5703125" style="4" customWidth="1"/>
    <col min="2" max="2" width="28.7109375" style="4" customWidth="1"/>
    <col min="3" max="7" width="6.7109375" style="5" customWidth="1"/>
    <col min="8" max="8" width="8.5703125" style="7" bestFit="1" customWidth="1"/>
    <col min="9" max="9" width="11.42578125" style="4" customWidth="1"/>
    <col min="10" max="16384" width="11.42578125" style="4"/>
  </cols>
  <sheetData>
    <row r="1" spans="1:8" ht="23.25" x14ac:dyDescent="0.25">
      <c r="A1" s="3" t="s">
        <v>8</v>
      </c>
    </row>
    <row r="2" spans="1:8" ht="23.25" x14ac:dyDescent="0.25">
      <c r="A2" s="3"/>
      <c r="C2" s="15"/>
    </row>
    <row r="3" spans="1:8" x14ac:dyDescent="0.25">
      <c r="A3" s="13"/>
      <c r="B3" s="13"/>
      <c r="C3" s="13"/>
      <c r="D3" s="13"/>
      <c r="E3" s="13"/>
      <c r="F3" s="13"/>
      <c r="G3" s="13"/>
      <c r="H3" s="14"/>
    </row>
    <row r="4" spans="1:8" ht="40.5" customHeight="1" thickBot="1" x14ac:dyDescent="0.3">
      <c r="A4" s="10" t="s">
        <v>7</v>
      </c>
      <c r="B4" s="10" t="s">
        <v>5</v>
      </c>
      <c r="C4" s="11" t="s">
        <v>0</v>
      </c>
      <c r="D4" s="11" t="s">
        <v>1</v>
      </c>
      <c r="E4" s="11" t="s">
        <v>2</v>
      </c>
      <c r="F4" s="11" t="s">
        <v>3</v>
      </c>
      <c r="G4" s="11" t="s">
        <v>4</v>
      </c>
      <c r="H4" s="12" t="s">
        <v>6</v>
      </c>
    </row>
    <row r="5" spans="1:8" ht="130.5" customHeight="1" thickTop="1" x14ac:dyDescent="0.25">
      <c r="A5" s="1">
        <v>1</v>
      </c>
      <c r="B5"/>
      <c r="C5" s="16">
        <f>100+100+100+99+100+100+100+100+100+100+101+38</f>
        <v>1138</v>
      </c>
      <c r="D5" s="16">
        <f>100+100+100+100+100+100+100+100+100+100+62</f>
        <v>1062</v>
      </c>
      <c r="E5" s="16">
        <f>100+100+100+100+100+100+100+87+100+100+100+100</f>
        <v>1187</v>
      </c>
      <c r="F5" s="16">
        <v>1001</v>
      </c>
      <c r="G5" s="16">
        <v>801</v>
      </c>
      <c r="H5" s="9">
        <f>SUM(C5:G5)</f>
        <v>5189</v>
      </c>
    </row>
    <row r="6" spans="1:8" ht="130.5" customHeight="1" x14ac:dyDescent="0.25">
      <c r="A6" s="2">
        <v>2</v>
      </c>
      <c r="B6" s="2"/>
      <c r="C6" s="17">
        <f>100+100+100+99</f>
        <v>399</v>
      </c>
      <c r="D6" s="17">
        <f>100+100+100+100+99</f>
        <v>499</v>
      </c>
      <c r="E6" s="17">
        <f>100+100+98</f>
        <v>298</v>
      </c>
      <c r="F6" s="17">
        <v>200</v>
      </c>
      <c r="G6" s="17">
        <v>200</v>
      </c>
      <c r="H6" s="9">
        <f t="shared" ref="H6:H16" si="0">SUM(C6:G6)</f>
        <v>1596</v>
      </c>
    </row>
    <row r="7" spans="1:8" ht="130.5" customHeight="1" x14ac:dyDescent="0.25">
      <c r="A7" s="2">
        <v>3</v>
      </c>
      <c r="B7" s="2"/>
      <c r="C7" s="17">
        <f>99+100+100+100+100+100</f>
        <v>599</v>
      </c>
      <c r="D7" s="17">
        <f>100+100+100+81</f>
        <v>381</v>
      </c>
      <c r="E7" s="17">
        <v>298</v>
      </c>
      <c r="F7" s="17">
        <f>100+100+100+100+19</f>
        <v>419</v>
      </c>
      <c r="G7" s="17">
        <f>100+99+100</f>
        <v>299</v>
      </c>
      <c r="H7" s="9">
        <f t="shared" si="0"/>
        <v>1996</v>
      </c>
    </row>
    <row r="8" spans="1:8" ht="130.5" customHeight="1" x14ac:dyDescent="0.25">
      <c r="A8" s="2">
        <v>4</v>
      </c>
      <c r="B8" s="2"/>
      <c r="C8" s="17">
        <f>100+100+102+100</f>
        <v>402</v>
      </c>
      <c r="D8" s="17">
        <f>100+100+100</f>
        <v>300</v>
      </c>
      <c r="E8" s="17">
        <f>102+100+100+100</f>
        <v>402</v>
      </c>
      <c r="F8" s="17">
        <f>100+100+100+99</f>
        <v>399</v>
      </c>
      <c r="G8" s="17">
        <f>100+100+100+100</f>
        <v>400</v>
      </c>
      <c r="H8" s="9">
        <f t="shared" si="0"/>
        <v>1903</v>
      </c>
    </row>
    <row r="9" spans="1:8" ht="130.5" customHeight="1" x14ac:dyDescent="0.25">
      <c r="A9" s="2">
        <v>5</v>
      </c>
      <c r="B9" s="2"/>
      <c r="C9" s="17">
        <f>75+100+100+100</f>
        <v>375</v>
      </c>
      <c r="D9" s="17">
        <f>100+102+63+100+99</f>
        <v>464</v>
      </c>
      <c r="E9" s="17">
        <f>100+73+100+100</f>
        <v>373</v>
      </c>
      <c r="F9" s="17">
        <f>27+100+100+99</f>
        <v>326</v>
      </c>
      <c r="G9" s="17">
        <f>25+100+100+37+100</f>
        <v>362</v>
      </c>
      <c r="H9" s="9">
        <f t="shared" si="0"/>
        <v>1900</v>
      </c>
    </row>
    <row r="10" spans="1:8" ht="130.5" customHeight="1" x14ac:dyDescent="0.25">
      <c r="A10" s="2">
        <v>6</v>
      </c>
      <c r="B10" s="2"/>
      <c r="C10" s="17">
        <f>80+95+100+100+100+100+100+100+100+100+100</f>
        <v>1075</v>
      </c>
      <c r="D10" s="17">
        <f>20+100+20+20+100+100+100+97+100+100+100+100+100+20</f>
        <v>1077</v>
      </c>
      <c r="E10" s="17">
        <f>100+100+80+100+100+100+100+100+100+88</f>
        <v>968</v>
      </c>
      <c r="F10" s="17">
        <f>100+100+100+100+100+100+100+100+100+80</f>
        <v>980</v>
      </c>
      <c r="G10" s="17">
        <f>80+5+100+100+100+100+100+100+100+100+100+12</f>
        <v>997</v>
      </c>
      <c r="H10" s="9">
        <f t="shared" si="0"/>
        <v>5097</v>
      </c>
    </row>
    <row r="11" spans="1:8" ht="130.5" customHeight="1" x14ac:dyDescent="0.25">
      <c r="A11" s="2">
        <v>7</v>
      </c>
      <c r="B11" s="2"/>
      <c r="C11" s="17">
        <f>100+100+99+2+99</f>
        <v>400</v>
      </c>
      <c r="D11" s="17">
        <f>98+99</f>
        <v>197</v>
      </c>
      <c r="E11" s="17">
        <f>100+100</f>
        <v>200</v>
      </c>
      <c r="F11" s="17">
        <f>100+100+100+100</f>
        <v>400</v>
      </c>
      <c r="G11" s="17">
        <f>100+100+100</f>
        <v>300</v>
      </c>
      <c r="H11" s="9">
        <f t="shared" si="0"/>
        <v>1497</v>
      </c>
    </row>
    <row r="12" spans="1:8" ht="130.5" customHeight="1" x14ac:dyDescent="0.25">
      <c r="A12" s="2">
        <v>8</v>
      </c>
      <c r="B12" s="2"/>
      <c r="C12" s="17">
        <f>31+100+100+100+99+100+100+100+99</f>
        <v>829</v>
      </c>
      <c r="D12" s="17">
        <v>639</v>
      </c>
      <c r="E12" s="17">
        <f>30+19+100+100+100+99+100+100+98</f>
        <v>746</v>
      </c>
      <c r="F12" s="17">
        <f>99+80+100+100+100+98+100+100</f>
        <v>777</v>
      </c>
      <c r="G12" s="17">
        <f>80+100+100+100+100+100+100+100</f>
        <v>780</v>
      </c>
      <c r="H12" s="9">
        <f t="shared" si="0"/>
        <v>3771</v>
      </c>
    </row>
    <row r="13" spans="1:8" ht="130.5" customHeight="1" x14ac:dyDescent="0.25">
      <c r="A13" s="2">
        <v>9</v>
      </c>
      <c r="B13" s="2"/>
      <c r="C13" s="17">
        <f>100+100+100+100+100+101+100+80+100</f>
        <v>881</v>
      </c>
      <c r="D13" s="17">
        <f>100+100+100+100+98+20+100+20+100+100+20+100</f>
        <v>958</v>
      </c>
      <c r="E13" s="17">
        <f>100+100+100+100+100+100+97+100+100+80</f>
        <v>977</v>
      </c>
      <c r="F13" s="17">
        <f>100+102+100+100+100+100+100+100+100+100</f>
        <v>1002</v>
      </c>
      <c r="G13" s="17">
        <f>100+100+100+100+100+100+80+100+100</f>
        <v>880</v>
      </c>
      <c r="H13" s="9">
        <f t="shared" si="0"/>
        <v>4698</v>
      </c>
    </row>
    <row r="14" spans="1:8" ht="130.5" customHeight="1" x14ac:dyDescent="0.25">
      <c r="A14" s="2">
        <v>10</v>
      </c>
      <c r="B14" s="2"/>
      <c r="C14" s="17">
        <v>300</v>
      </c>
      <c r="D14" s="17">
        <f>100+100+100+100</f>
        <v>400</v>
      </c>
      <c r="E14" s="17">
        <f>100+99+100+100</f>
        <v>399</v>
      </c>
      <c r="F14" s="17">
        <f>100+100+100+100</f>
        <v>400</v>
      </c>
      <c r="G14" s="17">
        <f>100+100+100+100</f>
        <v>400</v>
      </c>
      <c r="H14" s="9">
        <f t="shared" si="0"/>
        <v>1899</v>
      </c>
    </row>
    <row r="15" spans="1:8" ht="130.5" customHeight="1" x14ac:dyDescent="0.25">
      <c r="A15" s="2">
        <v>11</v>
      </c>
      <c r="B15" s="2"/>
      <c r="C15" s="17"/>
      <c r="D15" s="17">
        <v>100</v>
      </c>
      <c r="E15" s="17"/>
      <c r="F15" s="17">
        <v>100</v>
      </c>
      <c r="G15" s="17">
        <f>100+100</f>
        <v>200</v>
      </c>
      <c r="H15" s="9">
        <f t="shared" si="0"/>
        <v>400</v>
      </c>
    </row>
    <row r="16" spans="1:8" ht="130.5" customHeight="1" x14ac:dyDescent="0.25">
      <c r="A16" s="2">
        <v>12</v>
      </c>
      <c r="B16" s="2"/>
      <c r="C16" s="17">
        <f>100+100+100+99</f>
        <v>399</v>
      </c>
      <c r="D16" s="17">
        <f>100+100+99+110</f>
        <v>409</v>
      </c>
      <c r="E16" s="17">
        <f>100+100+97+100</f>
        <v>397</v>
      </c>
      <c r="F16" s="17">
        <v>296</v>
      </c>
      <c r="G16" s="17">
        <f>100+100+100+100</f>
        <v>400</v>
      </c>
      <c r="H16" s="9">
        <f t="shared" si="0"/>
        <v>1901</v>
      </c>
    </row>
    <row r="17" spans="1:8" s="6" customFormat="1" ht="21" x14ac:dyDescent="0.25">
      <c r="A17" s="8" t="s">
        <v>9</v>
      </c>
      <c r="C17" s="5"/>
      <c r="D17" s="5"/>
      <c r="E17" s="5"/>
      <c r="F17" s="5"/>
      <c r="G17" s="5"/>
      <c r="H17" s="7">
        <f>SUM(H5:H16)</f>
        <v>31847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2023-05-19T11:40:35Z</dcterms:modified>
</cp:coreProperties>
</file>